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N30" i="1" l="1"/>
  <c r="N31" i="1"/>
  <c r="N32" i="1"/>
  <c r="N23" i="1"/>
  <c r="N24" i="1"/>
</calcChain>
</file>

<file path=xl/sharedStrings.xml><?xml version="1.0" encoding="utf-8"?>
<sst xmlns="http://schemas.openxmlformats.org/spreadsheetml/2006/main" count="43" uniqueCount="34">
  <si>
    <t>janvier</t>
  </si>
  <si>
    <t>fevrier</t>
  </si>
  <si>
    <t xml:space="preserve">mars </t>
  </si>
  <si>
    <t>avril</t>
  </si>
  <si>
    <t>mai</t>
  </si>
  <si>
    <t>juin</t>
  </si>
  <si>
    <t xml:space="preserve">aout </t>
  </si>
  <si>
    <t>septembre</t>
  </si>
  <si>
    <t>octobre</t>
  </si>
  <si>
    <t>novembre</t>
  </si>
  <si>
    <t>decembre</t>
  </si>
  <si>
    <t>juillet</t>
  </si>
  <si>
    <t>hc</t>
  </si>
  <si>
    <t>hp</t>
  </si>
  <si>
    <t>LOGO</t>
  </si>
  <si>
    <t>Colonne1</t>
  </si>
  <si>
    <t>Données</t>
  </si>
  <si>
    <t>VOS DONNEES DE CONSOMMATIONS</t>
  </si>
  <si>
    <t>février</t>
  </si>
  <si>
    <t>mars</t>
  </si>
  <si>
    <t>août</t>
  </si>
  <si>
    <t>décembre</t>
  </si>
  <si>
    <t>RELEVES DE PRODUCTION DE NOS PANNEAUX</t>
  </si>
  <si>
    <t>NOM CLIENT</t>
  </si>
  <si>
    <t>ADRESSE CLIENT</t>
  </si>
  <si>
    <t>CDE POSTALE VILLE</t>
  </si>
  <si>
    <t>Conclusions : TESTE A TAPER</t>
  </si>
  <si>
    <t>Votre expert en économie d'énergie : FRANCOIS BOSC 06.48.11.99.85</t>
  </si>
  <si>
    <t>Avenir conseils energetiques</t>
  </si>
  <si>
    <t>1 KW</t>
  </si>
  <si>
    <t>2 KW</t>
  </si>
  <si>
    <t>3 KW</t>
  </si>
  <si>
    <t>Paricault 24430 MARSAC SUR L'ISLE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</si>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</sst>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24"/>
      <color theme="1"/>
      <name val="Broadway"/>
      <family val="5"/>
    </font>
    <font>
      <i/>
      <sz val="11"/>
      <color theme="1"/>
      <name val="Century Gothic"/>
      <family val="2"/>
      <scheme val="minor"/>
    </font>
    <font>
      <sz val="18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14996795556505021"/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vertical="center" wrapText="1"/>
    </xf>
    <xf numFmtId="0" fontId="0" fillId="2" borderId="13" xfId="0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 wrapText="1"/>
    </xf>
    <xf numFmtId="0" fontId="0" fillId="2" borderId="14" xfId="0" applyFill="1" applyBorder="1"/>
    <xf numFmtId="0" fontId="0" fillId="2" borderId="15" xfId="0" applyFill="1" applyBorder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7" xfId="0" applyBorder="1" applyAlignment="1">
      <alignment horizontal="center" vertical="center" textRotation="45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SIMULATION POUR AUTOCONSOMMATION</a:t>
            </a:r>
            <a:endParaRPr lang="fr-FR"/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CONSOMMATION/PRODUCTION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Feuil1!$A$23</c:f>
              <c:strCache>
                <c:ptCount val="1"/>
                <c:pt idx="0">
                  <c:v>hc</c:v>
                </c:pt>
              </c:strCache>
            </c:strRef>
          </c:tx>
          <c:spPr>
            <a:effectLst/>
          </c:spPr>
          <c:invertIfNegative val="0"/>
          <c:cat>
            <c:strRef>
              <c:f>Feuil1!$B$22:$M$22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 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Feuil1!$B$22:$O$22</c15:sqref>
                  </c15:fullRef>
                </c:ext>
              </c:extLst>
            </c:strRef>
          </c:cat>
          <c:val>
            <c:numRef>
              <c:f>Feuil1!$B$23:$M$23</c:f>
              <c:numCache>
                <c:formatCode>General</c:formatCode>
                <c:ptCount val="12"/>
                <c:pt idx="0">
                  <c:v>642</c:v>
                </c:pt>
                <c:pt idx="1">
                  <c:v>471</c:v>
                </c:pt>
                <c:pt idx="2">
                  <c:v>467</c:v>
                </c:pt>
                <c:pt idx="3">
                  <c:v>362</c:v>
                </c:pt>
                <c:pt idx="4">
                  <c:v>350</c:v>
                </c:pt>
                <c:pt idx="5">
                  <c:v>300</c:v>
                </c:pt>
                <c:pt idx="6">
                  <c:v>240</c:v>
                </c:pt>
                <c:pt idx="7">
                  <c:v>190</c:v>
                </c:pt>
                <c:pt idx="8">
                  <c:v>264</c:v>
                </c:pt>
                <c:pt idx="9">
                  <c:v>402</c:v>
                </c:pt>
                <c:pt idx="10">
                  <c:v>460</c:v>
                </c:pt>
                <c:pt idx="11">
                  <c:v>520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Feuil1!$B$23:$M$23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Feuil1!$A$24</c:f>
              <c:strCache>
                <c:ptCount val="1"/>
                <c:pt idx="0">
                  <c:v>hp</c:v>
                </c:pt>
              </c:strCache>
            </c:strRef>
          </c:tx>
          <c:spPr>
            <a:effectLst/>
          </c:spPr>
          <c:invertIfNegative val="0"/>
          <c:cat>
            <c:strRef>
              <c:f>Feuil1!$B$22:$M$22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 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Feuil1!$B$22:$O$22</c15:sqref>
                  </c15:fullRef>
                </c:ext>
              </c:extLst>
            </c:strRef>
          </c:cat>
          <c:val>
            <c:numRef>
              <c:f>Feuil1!$B$24:$M$24</c:f>
              <c:numCache>
                <c:formatCode>General</c:formatCode>
                <c:ptCount val="12"/>
                <c:pt idx="0">
                  <c:v>547</c:v>
                </c:pt>
                <c:pt idx="1">
                  <c:v>350</c:v>
                </c:pt>
                <c:pt idx="2">
                  <c:v>370</c:v>
                </c:pt>
                <c:pt idx="3">
                  <c:v>326</c:v>
                </c:pt>
                <c:pt idx="4">
                  <c:v>400</c:v>
                </c:pt>
                <c:pt idx="5">
                  <c:v>350</c:v>
                </c:pt>
                <c:pt idx="6">
                  <c:v>386</c:v>
                </c:pt>
                <c:pt idx="7">
                  <c:v>411</c:v>
                </c:pt>
                <c:pt idx="8">
                  <c:v>321</c:v>
                </c:pt>
                <c:pt idx="9">
                  <c:v>330</c:v>
                </c:pt>
                <c:pt idx="10">
                  <c:v>396</c:v>
                </c:pt>
                <c:pt idx="11">
                  <c:v>426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Feuil1!$B$24:$M$24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21056"/>
        <c:axId val="88622592"/>
      </c:barChart>
      <c:lineChart>
        <c:grouping val="standard"/>
        <c:varyColors val="0"/>
        <c:ser>
          <c:idx val="2"/>
          <c:order val="2"/>
          <c:tx>
            <c:strRef>
              <c:f>Feuil1!$A$30</c:f>
              <c:strCache>
                <c:ptCount val="1"/>
                <c:pt idx="0">
                  <c:v>1 KW</c:v>
                </c:pt>
              </c:strCache>
            </c:strRef>
          </c:tx>
          <c:spPr>
            <a:effectLst/>
          </c:spPr>
          <c:cat>
            <c:strRef>
              <c:f>Feuil1!$B$22:$M$22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 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Feuil1!$B$22:$O$22</c15:sqref>
                  </c15:fullRef>
                </c:ext>
              </c:extLst>
            </c:strRef>
          </c:cat>
          <c:val>
            <c:numRef>
              <c:f>Feuil1!$B$30:$M$30</c:f>
              <c:numCache>
                <c:formatCode>General</c:formatCode>
                <c:ptCount val="12"/>
                <c:pt idx="0">
                  <c:v>49.8</c:v>
                </c:pt>
                <c:pt idx="1">
                  <c:v>70</c:v>
                </c:pt>
                <c:pt idx="2">
                  <c:v>114</c:v>
                </c:pt>
                <c:pt idx="3">
                  <c:v>121</c:v>
                </c:pt>
                <c:pt idx="4">
                  <c:v>134</c:v>
                </c:pt>
                <c:pt idx="5">
                  <c:v>142</c:v>
                </c:pt>
                <c:pt idx="6">
                  <c:v>150</c:v>
                </c:pt>
                <c:pt idx="7">
                  <c:v>138</c:v>
                </c:pt>
                <c:pt idx="8">
                  <c:v>120</c:v>
                </c:pt>
                <c:pt idx="9">
                  <c:v>87.4</c:v>
                </c:pt>
                <c:pt idx="10">
                  <c:v>52</c:v>
                </c:pt>
                <c:pt idx="11">
                  <c:v>46.4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Feuil1!$B$30:$M$30</c15:sqref>
                  </c15:fullRef>
                </c:ext>
              </c:extLst>
            </c:numRef>
          </c:val>
          <c:smooth val="1"/>
        </c:ser>
        <c:ser>
          <c:idx val="4"/>
          <c:order val="4"/>
          <c:tx>
            <c:strRef>
              <c:f>Feuil1!$A$32</c:f>
              <c:strCache>
                <c:ptCount val="1"/>
                <c:pt idx="0">
                  <c:v>3 KW</c:v>
                </c:pt>
              </c:strCache>
            </c:strRef>
          </c:tx>
          <c:cat>
            <c:strRef>
              <c:f>Feuil1!$B$22:$M$22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 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Feuil1!$B$22:$O$22</c15:sqref>
                  </c15:fullRef>
                </c:ext>
              </c:extLst>
            </c:strRef>
          </c:cat>
          <c:val>
            <c:numRef>
              <c:f>Feuil1!$B$32:$M$32</c:f>
              <c:numCache>
                <c:formatCode>General</c:formatCode>
                <c:ptCount val="12"/>
                <c:pt idx="0">
                  <c:v>150</c:v>
                </c:pt>
                <c:pt idx="1">
                  <c:v>210</c:v>
                </c:pt>
                <c:pt idx="2">
                  <c:v>343</c:v>
                </c:pt>
                <c:pt idx="3">
                  <c:v>362</c:v>
                </c:pt>
                <c:pt idx="4">
                  <c:v>403</c:v>
                </c:pt>
                <c:pt idx="5">
                  <c:v>427</c:v>
                </c:pt>
                <c:pt idx="6">
                  <c:v>449</c:v>
                </c:pt>
                <c:pt idx="7">
                  <c:v>415</c:v>
                </c:pt>
                <c:pt idx="8">
                  <c:v>361</c:v>
                </c:pt>
                <c:pt idx="9">
                  <c:v>262</c:v>
                </c:pt>
                <c:pt idx="10">
                  <c:v>156</c:v>
                </c:pt>
                <c:pt idx="11">
                  <c:v>139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Feuil1!$B$32:$M$32</c15:sqref>
                  </c15:fullRef>
                </c:ext>
              </c:extLst>
            </c:numRef>
          </c:val>
          <c:smooth val="0"/>
        </c:ser>
        <c:ser>
          <c:idx val="3"/>
          <c:order val="3"/>
          <c:tx>
            <c:strRef>
              <c:f>Feuil1!$A$31</c:f>
              <c:strCache>
                <c:ptCount val="1"/>
                <c:pt idx="0">
                  <c:v>2 KW</c:v>
                </c:pt>
              </c:strCache>
            </c:strRef>
          </c:tx>
          <c:spPr>
            <a:effectLst/>
          </c:spPr>
          <c:cat>
            <c:strRef>
              <c:f>Feuil1!$B$22:$M$22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 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 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Feuil1!$B$22:$O$22</c15:sqref>
                  </c15:fullRef>
                </c:ext>
              </c:extLst>
            </c:strRef>
          </c:cat>
          <c:val>
            <c:numRef>
              <c:f>Feuil1!$B$31:$M$31</c:f>
              <c:numCache>
                <c:formatCode>General</c:formatCode>
                <c:ptCount val="12"/>
                <c:pt idx="0">
                  <c:v>99.7</c:v>
                </c:pt>
                <c:pt idx="1">
                  <c:v>149</c:v>
                </c:pt>
                <c:pt idx="2">
                  <c:v>229</c:v>
                </c:pt>
                <c:pt idx="3">
                  <c:v>241</c:v>
                </c:pt>
                <c:pt idx="4">
                  <c:v>268</c:v>
                </c:pt>
                <c:pt idx="5">
                  <c:v>284</c:v>
                </c:pt>
                <c:pt idx="6">
                  <c:v>299</c:v>
                </c:pt>
                <c:pt idx="7">
                  <c:v>277</c:v>
                </c:pt>
                <c:pt idx="8">
                  <c:v>241</c:v>
                </c:pt>
                <c:pt idx="9">
                  <c:v>175</c:v>
                </c:pt>
                <c:pt idx="10">
                  <c:v>104</c:v>
                </c:pt>
                <c:pt idx="11">
                  <c:v>92.9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Feuil1!$B$31:$M$31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1056"/>
        <c:axId val="88622592"/>
      </c:lineChart>
      <c:catAx>
        <c:axId val="886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22592"/>
        <c:crosses val="autoZero"/>
        <c:auto val="1"/>
        <c:lblAlgn val="ctr"/>
        <c:lblOffset val="100"/>
        <c:noMultiLvlLbl val="0"/>
      </c:catAx>
      <c:valAx>
        <c:axId val="88622592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2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112059</xdr:rowOff>
    </xdr:from>
    <xdr:to>
      <xdr:col>3</xdr:col>
      <xdr:colOff>431426</xdr:colOff>
      <xdr:row>8</xdr:row>
      <xdr:rowOff>109818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9"/>
          <a:ext cx="2925244" cy="18854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103910</xdr:rowOff>
    </xdr:from>
    <xdr:to>
      <xdr:col>13</xdr:col>
      <xdr:colOff>69273</xdr:colOff>
      <xdr:row>67</xdr:row>
      <xdr:rowOff>17319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22:N24" totalsRowShown="0">
  <tableColumns count="14">
    <tableColumn id="1" name="Données"/>
    <tableColumn id="2" name="janvier"/>
    <tableColumn id="3" name="fevrier"/>
    <tableColumn id="4" name="mars "/>
    <tableColumn id="5" name="avril"/>
    <tableColumn id="6" name="mai"/>
    <tableColumn id="7" name="juin"/>
    <tableColumn id="8" name="juillet"/>
    <tableColumn id="9" name="aout "/>
    <tableColumn id="10" name="septembre"/>
    <tableColumn id="11" name="octobre"/>
    <tableColumn id="12" name="novembre"/>
    <tableColumn id="13" name="decembre"/>
    <tableColumn id="14" name="total" dataDxfId="1">
      <calculatedColumnFormula>SUM(B23:M23)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29:N32" totalsRowShown="0">
  <tableColumns count="14">
    <tableColumn id="1" name="Colonne1"/>
    <tableColumn id="2" name="janvier"/>
    <tableColumn id="3" name="février"/>
    <tableColumn id="4" name="mars"/>
    <tableColumn id="5" name="avril"/>
    <tableColumn id="6" name="mai"/>
    <tableColumn id="7" name="juin"/>
    <tableColumn id="8" name="juillet"/>
    <tableColumn id="9" name="août"/>
    <tableColumn id="10" name="septembre"/>
    <tableColumn id="11" name="octobre"/>
    <tableColumn id="12" name="novembre"/>
    <tableColumn id="13" name="décembre"/>
    <tableColumn id="14" name="total" dataDxfId="0">
      <calculatedColumnFormula>SUM(B30:M30)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ecteur">
  <a:themeElements>
    <a:clrScheme name="Secteur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ecteur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Glacé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tabSelected="1" topLeftCell="A32" zoomScale="55" zoomScaleNormal="55" workbookViewId="0">
      <selection activeCell="B23" sqref="B23"/>
    </sheetView>
  </sheetViews>
  <sheetFormatPr baseColWidth="10" defaultRowHeight="16.5" x14ac:dyDescent="0.3"/>
  <cols>
    <col min="10" max="10" width="12.25" customWidth="1"/>
    <col min="12" max="12" width="11.75" customWidth="1"/>
    <col min="13" max="13" width="11.875" customWidth="1"/>
  </cols>
  <sheetData>
    <row r="1" spans="1:13" ht="17.25" thickBot="1" x14ac:dyDescent="0.35"/>
    <row r="2" spans="1:13" ht="30" x14ac:dyDescent="0.4">
      <c r="A2" s="22" t="s">
        <v>14</v>
      </c>
      <c r="B2" s="23"/>
      <c r="D2" s="28" t="s">
        <v>28</v>
      </c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3">
      <c r="A3" s="24"/>
      <c r="B3" s="25"/>
      <c r="D3" s="29" t="s">
        <v>32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">
      <c r="A4" s="24"/>
      <c r="B4" s="25"/>
    </row>
    <row r="5" spans="1:13" x14ac:dyDescent="0.3">
      <c r="A5" s="24"/>
      <c r="B5" s="25"/>
      <c r="F5" s="30" t="s">
        <v>27</v>
      </c>
      <c r="G5" s="30"/>
      <c r="H5" s="30"/>
      <c r="I5" s="30"/>
      <c r="J5" s="30"/>
      <c r="K5" s="30"/>
      <c r="L5" s="30"/>
    </row>
    <row r="6" spans="1:13" x14ac:dyDescent="0.3">
      <c r="A6" s="24"/>
      <c r="B6" s="25"/>
    </row>
    <row r="7" spans="1:13" ht="17.25" thickBot="1" x14ac:dyDescent="0.35">
      <c r="A7" s="24"/>
      <c r="B7" s="25"/>
    </row>
    <row r="8" spans="1:13" ht="18" thickTop="1" thickBot="1" x14ac:dyDescent="0.35">
      <c r="A8" s="26"/>
      <c r="B8" s="27"/>
      <c r="I8" s="1"/>
      <c r="J8" s="31" t="s">
        <v>23</v>
      </c>
      <c r="K8" s="32"/>
      <c r="L8" s="32"/>
      <c r="M8" s="33"/>
    </row>
    <row r="9" spans="1:13" x14ac:dyDescent="0.3">
      <c r="A9" s="1"/>
      <c r="I9" s="1"/>
      <c r="J9" s="18" t="s">
        <v>24</v>
      </c>
      <c r="K9" s="19"/>
      <c r="L9" s="19"/>
      <c r="M9" s="20"/>
    </row>
    <row r="10" spans="1:13" x14ac:dyDescent="0.3">
      <c r="A10" s="1"/>
      <c r="I10" s="1"/>
      <c r="J10" s="18" t="s">
        <v>25</v>
      </c>
      <c r="K10" s="19"/>
      <c r="L10" s="19"/>
      <c r="M10" s="20"/>
    </row>
    <row r="11" spans="1:13" ht="17.25" thickBot="1" x14ac:dyDescent="0.35">
      <c r="A11" s="1"/>
      <c r="I11" s="1"/>
      <c r="J11" s="7"/>
      <c r="K11" s="8"/>
      <c r="L11" s="9"/>
      <c r="M11" s="10"/>
    </row>
    <row r="12" spans="1:13" ht="17.25" thickTop="1" x14ac:dyDescent="0.3">
      <c r="A12" s="1"/>
      <c r="I12" s="1"/>
      <c r="J12" s="1"/>
      <c r="K12" s="1"/>
    </row>
    <row r="13" spans="1:13" x14ac:dyDescent="0.3">
      <c r="A13" s="1"/>
      <c r="I13" s="1"/>
      <c r="J13" s="1"/>
      <c r="K13" s="1"/>
    </row>
    <row r="14" spans="1:13" x14ac:dyDescent="0.3">
      <c r="A14" s="1"/>
      <c r="I14" s="1"/>
      <c r="J14" s="1"/>
      <c r="K14" s="1"/>
    </row>
    <row r="15" spans="1:13" x14ac:dyDescent="0.3">
      <c r="A15" s="1"/>
      <c r="I15" s="1"/>
      <c r="J15" s="1"/>
      <c r="K15" s="1"/>
    </row>
    <row r="16" spans="1:13" x14ac:dyDescent="0.3">
      <c r="A16" s="1"/>
      <c r="I16" s="1"/>
      <c r="J16" s="1"/>
      <c r="K16" s="1"/>
    </row>
    <row r="17" spans="1:19" x14ac:dyDescent="0.3">
      <c r="A17" s="1"/>
      <c r="I17" s="1"/>
      <c r="J17" s="1"/>
      <c r="K17" s="1"/>
    </row>
    <row r="18" spans="1:19" x14ac:dyDescent="0.3">
      <c r="A18" s="1"/>
      <c r="I18" s="1"/>
      <c r="J18" s="1"/>
      <c r="K18" s="1"/>
    </row>
    <row r="19" spans="1:19" x14ac:dyDescent="0.3">
      <c r="A19" s="1"/>
      <c r="I19" s="1"/>
      <c r="J19" s="1"/>
      <c r="K19" s="1"/>
      <c r="P19" s="2"/>
      <c r="Q19" s="2"/>
      <c r="R19" s="2"/>
    </row>
    <row r="20" spans="1:19" ht="24" x14ac:dyDescent="0.3">
      <c r="A20" s="21" t="s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P20" s="2"/>
      <c r="Q20" s="2"/>
      <c r="R20" s="2"/>
    </row>
    <row r="21" spans="1:19" x14ac:dyDescent="0.3">
      <c r="A21" s="1"/>
      <c r="I21" s="1"/>
      <c r="J21" s="1"/>
      <c r="K21" s="1"/>
      <c r="P21" s="2"/>
      <c r="Q21" s="2"/>
      <c r="R21" s="2"/>
    </row>
    <row r="22" spans="1:19" ht="24.95" customHeight="1" x14ac:dyDescent="0.3">
      <c r="A22" s="6" t="s">
        <v>16</v>
      </c>
      <c r="B22" s="11" t="s">
        <v>0</v>
      </c>
      <c r="C22" s="12" t="s">
        <v>1</v>
      </c>
      <c r="D22" s="12" t="s">
        <v>2</v>
      </c>
      <c r="E22" s="12" t="s">
        <v>3</v>
      </c>
      <c r="F22" s="12" t="s">
        <v>4</v>
      </c>
      <c r="G22" s="12" t="s">
        <v>5</v>
      </c>
      <c r="H22" s="12" t="s">
        <v>11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6" t="s">
        <v>33</v>
      </c>
      <c r="O22" s="4"/>
      <c r="Q22" s="2"/>
      <c r="R22" s="1"/>
      <c r="S22" s="2"/>
    </row>
    <row r="23" spans="1:19" ht="24.95" customHeight="1" x14ac:dyDescent="0.3">
      <c r="A23" s="12" t="s">
        <v>12</v>
      </c>
      <c r="B23">
        <v>642</v>
      </c>
      <c r="C23">
        <v>471</v>
      </c>
      <c r="D23">
        <v>467</v>
      </c>
      <c r="E23">
        <v>362</v>
      </c>
      <c r="F23">
        <v>350</v>
      </c>
      <c r="G23">
        <v>300</v>
      </c>
      <c r="H23">
        <v>240</v>
      </c>
      <c r="I23">
        <v>190</v>
      </c>
      <c r="J23">
        <v>264</v>
      </c>
      <c r="K23">
        <v>402</v>
      </c>
      <c r="L23">
        <v>460</v>
      </c>
      <c r="M23">
        <v>520</v>
      </c>
      <c r="N23">
        <f t="shared" ref="N23:N24" si="0">SUM(B23:M23)</f>
        <v>4668</v>
      </c>
      <c r="Q23" s="2"/>
      <c r="R23" s="1"/>
      <c r="S23" s="2"/>
    </row>
    <row r="24" spans="1:19" ht="24.95" customHeight="1" x14ac:dyDescent="0.3">
      <c r="A24" s="12" t="s">
        <v>13</v>
      </c>
      <c r="B24">
        <v>547</v>
      </c>
      <c r="C24">
        <v>350</v>
      </c>
      <c r="D24">
        <v>370</v>
      </c>
      <c r="E24">
        <v>326</v>
      </c>
      <c r="F24">
        <v>400</v>
      </c>
      <c r="G24">
        <v>350</v>
      </c>
      <c r="H24">
        <v>386</v>
      </c>
      <c r="I24">
        <v>411</v>
      </c>
      <c r="J24">
        <v>321</v>
      </c>
      <c r="K24">
        <v>330</v>
      </c>
      <c r="L24">
        <v>396</v>
      </c>
      <c r="M24">
        <v>426</v>
      </c>
      <c r="N24">
        <f t="shared" si="0"/>
        <v>4613</v>
      </c>
      <c r="Q24" s="2"/>
      <c r="R24" s="1"/>
      <c r="S24" s="2"/>
    </row>
    <row r="25" spans="1:19" ht="24.95" customHeight="1" x14ac:dyDescent="0.3">
      <c r="A25" s="12"/>
      <c r="P25" s="2"/>
      <c r="Q25" s="1"/>
      <c r="R25" s="2"/>
    </row>
    <row r="26" spans="1:19" ht="24.95" customHeight="1" x14ac:dyDescent="0.3">
      <c r="A26" s="21" t="s">
        <v>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P26" s="14"/>
      <c r="Q26" s="1"/>
      <c r="R26" s="2"/>
    </row>
    <row r="27" spans="1:19" ht="24.95" customHeight="1" x14ac:dyDescent="0.3">
      <c r="A27" s="12"/>
      <c r="P27" s="1"/>
      <c r="Q27" s="1"/>
      <c r="R27" s="2"/>
    </row>
    <row r="28" spans="1:19" x14ac:dyDescent="0.3">
      <c r="P28" s="1"/>
      <c r="Q28" s="1"/>
      <c r="R28" s="2"/>
    </row>
    <row r="29" spans="1:19" ht="24.95" customHeight="1" x14ac:dyDescent="0.3">
      <c r="A29" t="s">
        <v>15</v>
      </c>
      <c r="B29" t="s">
        <v>0</v>
      </c>
      <c r="C29" t="s">
        <v>18</v>
      </c>
      <c r="D29" t="s">
        <v>19</v>
      </c>
      <c r="E29" t="s">
        <v>3</v>
      </c>
      <c r="F29" t="s">
        <v>4</v>
      </c>
      <c r="G29" t="s">
        <v>5</v>
      </c>
      <c r="H29" t="s">
        <v>11</v>
      </c>
      <c r="I29" t="s">
        <v>20</v>
      </c>
      <c r="J29" t="s">
        <v>7</v>
      </c>
      <c r="K29" t="s">
        <v>8</v>
      </c>
      <c r="L29" t="s">
        <v>9</v>
      </c>
      <c r="M29" t="s">
        <v>21</v>
      </c>
      <c r="N29" s="13" t="s">
        <v>33</v>
      </c>
      <c r="Q29" s="1"/>
      <c r="R29" s="1"/>
      <c r="S29" s="2"/>
    </row>
    <row r="30" spans="1:19" ht="24.95" customHeight="1" x14ac:dyDescent="0.3">
      <c r="A30" t="s">
        <v>29</v>
      </c>
      <c r="B30" s="2">
        <v>49.8</v>
      </c>
      <c r="C30">
        <v>70</v>
      </c>
      <c r="D30">
        <v>114</v>
      </c>
      <c r="E30">
        <v>121</v>
      </c>
      <c r="F30">
        <v>134</v>
      </c>
      <c r="G30">
        <v>142</v>
      </c>
      <c r="H30">
        <v>150</v>
      </c>
      <c r="I30">
        <v>138</v>
      </c>
      <c r="J30">
        <v>120</v>
      </c>
      <c r="K30">
        <v>87.4</v>
      </c>
      <c r="L30">
        <v>52</v>
      </c>
      <c r="M30">
        <v>46.4</v>
      </c>
      <c r="N30" s="13">
        <f t="shared" ref="N30:N32" si="1">SUM(B30:M30)</f>
        <v>1224.6000000000001</v>
      </c>
      <c r="Q30" s="1"/>
      <c r="R30" s="1"/>
      <c r="S30" s="2"/>
    </row>
    <row r="31" spans="1:19" ht="24.95" customHeight="1" x14ac:dyDescent="0.3">
      <c r="A31" t="s">
        <v>30</v>
      </c>
      <c r="B31" s="3">
        <v>99.7</v>
      </c>
      <c r="C31" s="2">
        <v>149</v>
      </c>
      <c r="D31">
        <v>229</v>
      </c>
      <c r="E31">
        <v>241</v>
      </c>
      <c r="F31">
        <v>268</v>
      </c>
      <c r="G31">
        <v>284</v>
      </c>
      <c r="H31">
        <v>299</v>
      </c>
      <c r="I31">
        <v>277</v>
      </c>
      <c r="J31">
        <v>241</v>
      </c>
      <c r="K31">
        <v>175</v>
      </c>
      <c r="L31">
        <v>104</v>
      </c>
      <c r="M31">
        <v>92.9</v>
      </c>
      <c r="N31" s="13">
        <f t="shared" si="1"/>
        <v>2459.6</v>
      </c>
      <c r="Q31" s="1"/>
      <c r="R31" s="1"/>
      <c r="S31" s="2"/>
    </row>
    <row r="32" spans="1:19" ht="24.95" customHeight="1" x14ac:dyDescent="0.3">
      <c r="A32" t="s">
        <v>31</v>
      </c>
      <c r="B32" s="1">
        <v>150</v>
      </c>
      <c r="C32" s="5">
        <v>210</v>
      </c>
      <c r="D32">
        <v>343</v>
      </c>
      <c r="E32">
        <v>362</v>
      </c>
      <c r="F32">
        <v>403</v>
      </c>
      <c r="G32">
        <v>427</v>
      </c>
      <c r="H32">
        <v>449</v>
      </c>
      <c r="I32">
        <v>415</v>
      </c>
      <c r="J32">
        <v>361</v>
      </c>
      <c r="K32">
        <v>262</v>
      </c>
      <c r="L32">
        <v>156</v>
      </c>
      <c r="M32">
        <v>139</v>
      </c>
      <c r="N32" s="13">
        <f t="shared" si="1"/>
        <v>3677</v>
      </c>
      <c r="Q32" s="1"/>
      <c r="R32" s="1"/>
      <c r="S32" s="2"/>
    </row>
    <row r="33" spans="1:18" ht="24.95" customHeight="1" x14ac:dyDescent="0.3">
      <c r="P33" s="1"/>
      <c r="Q33" s="1"/>
      <c r="R33" s="2"/>
    </row>
    <row r="34" spans="1:18" x14ac:dyDescent="0.3">
      <c r="P34" s="1"/>
      <c r="Q34" s="1"/>
      <c r="R34" s="2"/>
    </row>
    <row r="35" spans="1:18" x14ac:dyDescent="0.3">
      <c r="A35" s="1"/>
      <c r="P35" s="1"/>
      <c r="Q35" s="1"/>
      <c r="R35" s="2"/>
    </row>
    <row r="36" spans="1:18" x14ac:dyDescent="0.3">
      <c r="A36" s="1"/>
      <c r="P36" s="1"/>
      <c r="Q36" s="1"/>
      <c r="R36" s="2"/>
    </row>
    <row r="37" spans="1:18" x14ac:dyDescent="0.3">
      <c r="A37" s="2"/>
      <c r="P37" s="1"/>
      <c r="Q37" s="1"/>
      <c r="R37" s="2"/>
    </row>
    <row r="38" spans="1:18" x14ac:dyDescent="0.3">
      <c r="A38" s="1"/>
      <c r="P38" s="1"/>
      <c r="Q38" s="1"/>
      <c r="R38" s="2"/>
    </row>
    <row r="39" spans="1:18" x14ac:dyDescent="0.3">
      <c r="A39" s="2"/>
      <c r="P39" s="2"/>
      <c r="Q39" s="1"/>
      <c r="R39" s="2"/>
    </row>
    <row r="40" spans="1:18" x14ac:dyDescent="0.3">
      <c r="A40" s="2"/>
      <c r="P40" s="2"/>
      <c r="Q40" s="1"/>
      <c r="R40" s="2"/>
    </row>
    <row r="41" spans="1:18" x14ac:dyDescent="0.3">
      <c r="A41" s="2"/>
      <c r="Q41" s="1"/>
    </row>
    <row r="42" spans="1:18" x14ac:dyDescent="0.3">
      <c r="Q42" s="2"/>
    </row>
    <row r="45" spans="1:18" x14ac:dyDescent="0.3">
      <c r="P45" s="15"/>
    </row>
    <row r="71" spans="1:13" x14ac:dyDescent="0.3">
      <c r="A71" s="17" t="s">
        <v>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</sheetData>
  <mergeCells count="10">
    <mergeCell ref="A71:M75"/>
    <mergeCell ref="J10:M10"/>
    <mergeCell ref="A20:M20"/>
    <mergeCell ref="A26:M26"/>
    <mergeCell ref="A2:B8"/>
    <mergeCell ref="D2:M2"/>
    <mergeCell ref="D3:M3"/>
    <mergeCell ref="F5:L5"/>
    <mergeCell ref="J8:M8"/>
    <mergeCell ref="J9:M9"/>
  </mergeCells>
  <conditionalFormatting sqref="B23:N2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:N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{7B32093F-90C1-415A-8F7B-00FB76D3678A}</x14:id>
        </ext>
      </extLst>
    </cfRule>
  </conditionalFormatting>
  <pageMargins left="0.25" right="0.25" top="0.75" bottom="0.75" header="0.3" footer="0.3"/>
  <pageSetup paperSize="9" scale="58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32093F-90C1-415A-8F7B-00FB76D36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B30:N32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R43" sqref="R43"/>
    </sheetView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BOSC</dc:creator>
  <cp:lastModifiedBy>Francois BOSC</cp:lastModifiedBy>
  <cp:lastPrinted>2017-03-01T14:02:32Z</cp:lastPrinted>
  <dcterms:created xsi:type="dcterms:W3CDTF">2016-01-22T16:02:39Z</dcterms:created>
  <dcterms:modified xsi:type="dcterms:W3CDTF">2017-05-03T09:44:05Z</dcterms:modified>
</cp:coreProperties>
</file>